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9440" windowHeight="12240"/>
  </bookViews>
  <sheets>
    <sheet name="Barn Chart" sheetId="1" r:id="rId1"/>
    <sheet name="Volunteers" sheetId="6" r:id="rId2"/>
    <sheet name="Arena Diagonals" sheetId="2" r:id="rId3"/>
    <sheet name="Marathon Time Allowed" sheetId="8" r:id="rId4"/>
    <sheet name="Cones Time Allowed" sheetId="3" r:id="rId5"/>
    <sheet name="Camping Chart" sheetId="4" r:id="rId6"/>
    <sheet name="Marathon Volunteers" sheetId="7" r:id="rId7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8"/>
  <c r="E44" i="3" l="1"/>
  <c r="C3" i="2"/>
  <c r="F3"/>
  <c r="C4"/>
  <c r="E4"/>
  <c r="F4"/>
  <c r="C5"/>
  <c r="E5"/>
  <c r="F5"/>
  <c r="C6"/>
  <c r="E6"/>
  <c r="F6"/>
  <c r="F7"/>
  <c r="E7"/>
  <c r="C7"/>
  <c r="G5" l="1"/>
  <c r="G4"/>
  <c r="G6"/>
  <c r="G3"/>
  <c r="G7"/>
</calcChain>
</file>

<file path=xl/sharedStrings.xml><?xml version="1.0" encoding="utf-8"?>
<sst xmlns="http://schemas.openxmlformats.org/spreadsheetml/2006/main" count="182" uniqueCount="74">
  <si>
    <t>Short side</t>
  </si>
  <si>
    <t>Long side</t>
  </si>
  <si>
    <t>Diagonal</t>
  </si>
  <si>
    <t>Meters</t>
  </si>
  <si>
    <t>Feet</t>
  </si>
  <si>
    <t>Training</t>
  </si>
  <si>
    <t>Novice</t>
  </si>
  <si>
    <t>Speed</t>
  </si>
  <si>
    <t>Time Allowed</t>
  </si>
  <si>
    <t>Time Limit</t>
  </si>
  <si>
    <t>Barn 3</t>
  </si>
  <si>
    <t>Barn 1</t>
  </si>
  <si>
    <t>Barn 2</t>
  </si>
  <si>
    <t>Barn 4</t>
  </si>
  <si>
    <t>Barn 5</t>
  </si>
  <si>
    <t>Level</t>
  </si>
  <si>
    <t>Office</t>
  </si>
  <si>
    <t>White Block Building</t>
  </si>
  <si>
    <t xml:space="preserve">SJ </t>
  </si>
  <si>
    <t>Arena</t>
  </si>
  <si>
    <t xml:space="preserve">Barn </t>
  </si>
  <si>
    <t>Distance Meters</t>
  </si>
  <si>
    <t>Notes</t>
  </si>
  <si>
    <t>Preliminary &amp; PT</t>
  </si>
  <si>
    <t>Beginner Novice</t>
  </si>
  <si>
    <t>Starter/Grasshopper</t>
  </si>
  <si>
    <t>Alicia</t>
  </si>
  <si>
    <t>Intermediate &amp; IP</t>
  </si>
  <si>
    <t>Saturday</t>
  </si>
  <si>
    <t xml:space="preserve">Scribe </t>
  </si>
  <si>
    <t>Warm up</t>
  </si>
  <si>
    <t>Ingate</t>
  </si>
  <si>
    <t>Dressage</t>
  </si>
  <si>
    <t>Timer</t>
  </si>
  <si>
    <t>Sunday</t>
  </si>
  <si>
    <t>Control</t>
  </si>
  <si>
    <t>Start</t>
  </si>
  <si>
    <t>Score Runner</t>
  </si>
  <si>
    <t>Hospitality</t>
  </si>
  <si>
    <t>Scoring</t>
  </si>
  <si>
    <t>Price</t>
  </si>
  <si>
    <t>All Fences</t>
  </si>
  <si>
    <t>8B and 10 are removed</t>
  </si>
  <si>
    <t>10 moves to pink &amp; white flag on fence</t>
  </si>
  <si>
    <t>10 moves to pink &amp; white flag on fence 8A is removed</t>
  </si>
  <si>
    <t>10 moves to pink &amp; white flag on fence 8A is removed, 5A is removed</t>
  </si>
  <si>
    <t>Starter</t>
  </si>
  <si>
    <t>Speed Faults</t>
  </si>
  <si>
    <t>Obs 1</t>
  </si>
  <si>
    <t>Obs 2</t>
  </si>
  <si>
    <t>Obs 3</t>
  </si>
  <si>
    <t>Obs 4</t>
  </si>
  <si>
    <t>Obs 5</t>
  </si>
  <si>
    <t>Obs 6</t>
  </si>
  <si>
    <t>Start/Finish</t>
  </si>
  <si>
    <t>Volunteers</t>
  </si>
  <si>
    <t>Assignment</t>
  </si>
  <si>
    <t>Cones</t>
  </si>
  <si>
    <t>Cones Setters</t>
  </si>
  <si>
    <t>Marathon</t>
  </si>
  <si>
    <t>Obs Judge</t>
  </si>
  <si>
    <t>Bonnie</t>
  </si>
  <si>
    <t>Jim</t>
  </si>
  <si>
    <t>Lori</t>
  </si>
  <si>
    <t>Kelly</t>
  </si>
  <si>
    <t>Jacque</t>
  </si>
  <si>
    <t>Crosby</t>
  </si>
  <si>
    <t>Tiffany</t>
  </si>
  <si>
    <t>Susan  E</t>
  </si>
  <si>
    <t>Gloria</t>
  </si>
  <si>
    <t>Lisa</t>
  </si>
  <si>
    <t>Julian</t>
  </si>
  <si>
    <t>Lucie</t>
  </si>
  <si>
    <t>Robyn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</si>
</sst>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auto="1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indexed="64"/>
      </right>
      <top/>
      <bottom/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left"/>
    </xf>
    <xf numFmtId="0" fontId="0" fillId="0" borderId="0" xfId="0" applyAlignment="1">
      <alignment horizontal="left" textRotation="90"/>
    </xf>
    <xf numFmtId="0" fontId="0" fillId="0" borderId="0" xfId="0" applyAlignment="1">
      <alignment horizontal="center" textRotation="90"/>
    </xf>
    <xf numFmtId="0" fontId="0" fillId="0" borderId="0" xfId="0" applyAlignment="1">
      <alignment textRotation="9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6" xfId="0" applyFont="1" applyBorder="1"/>
    <xf numFmtId="0" fontId="1" fillId="0" borderId="2" xfId="0" applyFont="1" applyBorder="1"/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20" fontId="6" fillId="0" borderId="1" xfId="0" applyNumberFormat="1" applyFont="1" applyBorder="1" applyAlignment="1">
      <alignment horizontal="center" wrapText="1"/>
    </xf>
    <xf numFmtId="0" fontId="8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topLeftCell="A7" workbookViewId="0">
      <selection activeCell="K7" sqref="K7"/>
    </sheetView>
  </sheetViews>
  <sheetFormatPr defaultRowHeight="15"/>
  <sheetData>
    <row r="1" spans="1:11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t="s">
        <v>12</v>
      </c>
      <c r="B3" s="4">
        <v>211</v>
      </c>
      <c r="C3" s="4">
        <v>212</v>
      </c>
      <c r="D3" s="4">
        <v>213</v>
      </c>
      <c r="E3" s="4">
        <v>214</v>
      </c>
      <c r="F3" s="4">
        <v>215</v>
      </c>
      <c r="G3" s="4">
        <v>216</v>
      </c>
      <c r="H3" s="4">
        <v>217</v>
      </c>
      <c r="I3" s="4">
        <v>218</v>
      </c>
      <c r="J3" s="4">
        <v>219</v>
      </c>
      <c r="K3" s="4">
        <v>220</v>
      </c>
    </row>
    <row r="4" spans="1:11">
      <c r="B4" s="4">
        <v>201</v>
      </c>
      <c r="C4" s="4">
        <v>202</v>
      </c>
      <c r="D4" s="4">
        <v>203</v>
      </c>
      <c r="E4" s="4">
        <v>204</v>
      </c>
      <c r="F4" s="4">
        <v>205</v>
      </c>
      <c r="G4" s="4">
        <v>206</v>
      </c>
      <c r="H4" s="4">
        <v>207</v>
      </c>
      <c r="I4" s="4">
        <v>208</v>
      </c>
      <c r="J4" s="4">
        <v>209</v>
      </c>
      <c r="K4" s="4">
        <v>210</v>
      </c>
    </row>
    <row r="5" spans="1:11"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44" t="s">
        <v>16</v>
      </c>
    </row>
    <row r="7" spans="1:11">
      <c r="B7" s="5"/>
      <c r="C7" s="1"/>
      <c r="D7" s="1"/>
      <c r="E7" s="1"/>
      <c r="F7" s="1"/>
      <c r="G7" s="1"/>
      <c r="H7" s="1"/>
      <c r="I7" s="1" t="s">
        <v>72</v>
      </c>
      <c r="J7" s="1" t="s">
        <v>73</v>
      </c>
      <c r="K7" s="5" t="s">
        <v>73</v>
      </c>
    </row>
    <row r="8" spans="1:11">
      <c r="B8" s="4">
        <v>111</v>
      </c>
      <c r="C8" s="4">
        <v>112</v>
      </c>
      <c r="D8" s="4">
        <v>113</v>
      </c>
      <c r="E8" s="4">
        <v>114</v>
      </c>
      <c r="F8" s="4">
        <v>115</v>
      </c>
      <c r="G8" s="4">
        <v>116</v>
      </c>
      <c r="H8" s="4">
        <v>117</v>
      </c>
      <c r="I8" s="4">
        <v>118</v>
      </c>
      <c r="J8" s="4">
        <v>119</v>
      </c>
      <c r="K8" s="4">
        <v>120</v>
      </c>
    </row>
    <row r="9" spans="1:11">
      <c r="A9" t="s">
        <v>11</v>
      </c>
      <c r="B9" s="4">
        <v>101</v>
      </c>
      <c r="C9" s="4">
        <v>102</v>
      </c>
      <c r="D9" s="4">
        <v>103</v>
      </c>
      <c r="E9" s="4">
        <v>104</v>
      </c>
      <c r="F9" s="4">
        <v>105</v>
      </c>
      <c r="G9" s="4">
        <v>106</v>
      </c>
      <c r="H9" s="4">
        <v>107</v>
      </c>
      <c r="I9" s="4">
        <v>108</v>
      </c>
      <c r="J9" s="4">
        <v>109</v>
      </c>
      <c r="K9" s="4">
        <v>110</v>
      </c>
    </row>
    <row r="10" spans="1:11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B13" s="1"/>
      <c r="C13" s="10"/>
      <c r="D13" s="1"/>
      <c r="E13" s="1"/>
      <c r="F13" s="1"/>
      <c r="G13" s="1"/>
      <c r="H13" s="1"/>
      <c r="I13" s="1"/>
      <c r="J13" s="1"/>
      <c r="K13" s="1"/>
    </row>
    <row r="14" spans="1:11">
      <c r="A14" t="s">
        <v>14</v>
      </c>
      <c r="B14" s="4">
        <v>511</v>
      </c>
      <c r="C14" s="4">
        <v>512</v>
      </c>
      <c r="D14" s="4">
        <v>513</v>
      </c>
      <c r="E14" s="4">
        <v>514</v>
      </c>
      <c r="F14" s="4">
        <v>515</v>
      </c>
      <c r="G14" s="4">
        <v>516</v>
      </c>
      <c r="H14" s="4">
        <v>517</v>
      </c>
      <c r="I14" s="4">
        <v>518</v>
      </c>
      <c r="J14" s="4">
        <v>519</v>
      </c>
      <c r="K14" s="4">
        <v>520</v>
      </c>
    </row>
    <row r="15" spans="1:11">
      <c r="B15" s="4">
        <v>501</v>
      </c>
      <c r="C15" s="4">
        <v>502</v>
      </c>
      <c r="D15" s="4">
        <v>503</v>
      </c>
      <c r="E15" s="4">
        <v>504</v>
      </c>
      <c r="F15" s="4">
        <v>505</v>
      </c>
      <c r="G15" s="4">
        <v>506</v>
      </c>
      <c r="H15" s="4">
        <v>507</v>
      </c>
      <c r="I15" s="4">
        <v>508</v>
      </c>
      <c r="J15" s="4">
        <v>509</v>
      </c>
      <c r="K15" s="4">
        <v>510</v>
      </c>
    </row>
    <row r="16" spans="1:11">
      <c r="B16" s="1" t="s">
        <v>68</v>
      </c>
      <c r="C16" s="1"/>
      <c r="D16" s="1" t="s">
        <v>69</v>
      </c>
      <c r="E16" s="1"/>
      <c r="F16" s="1"/>
      <c r="G16" s="1" t="s">
        <v>71</v>
      </c>
      <c r="H16" s="1" t="s">
        <v>67</v>
      </c>
      <c r="I16" s="1"/>
      <c r="J16" s="1" t="s">
        <v>66</v>
      </c>
      <c r="K16" s="10"/>
    </row>
    <row r="18" spans="1:11">
      <c r="B18" s="5"/>
      <c r="C18" s="1"/>
      <c r="D18" s="1"/>
      <c r="E18" s="1"/>
      <c r="F18" s="5"/>
      <c r="G18" s="1"/>
      <c r="H18" s="1"/>
      <c r="I18" s="1"/>
      <c r="J18" s="1"/>
      <c r="K18" s="1"/>
    </row>
    <row r="19" spans="1:11">
      <c r="B19" s="4">
        <v>411</v>
      </c>
      <c r="C19" s="4">
        <v>412</v>
      </c>
      <c r="D19" s="4">
        <v>413</v>
      </c>
      <c r="E19" s="4">
        <v>414</v>
      </c>
      <c r="F19" s="4">
        <v>415</v>
      </c>
      <c r="G19" s="4">
        <v>416</v>
      </c>
      <c r="H19" s="4">
        <v>417</v>
      </c>
      <c r="I19" s="4">
        <v>418</v>
      </c>
      <c r="J19" s="4">
        <v>419</v>
      </c>
      <c r="K19" s="4">
        <v>420</v>
      </c>
    </row>
    <row r="20" spans="1:11">
      <c r="A20" t="s">
        <v>13</v>
      </c>
      <c r="B20" s="4">
        <v>401</v>
      </c>
      <c r="C20" s="4">
        <v>402</v>
      </c>
      <c r="D20" s="4">
        <v>403</v>
      </c>
      <c r="E20" s="4">
        <v>404</v>
      </c>
      <c r="F20" s="4">
        <v>405</v>
      </c>
      <c r="G20" s="4">
        <v>406</v>
      </c>
      <c r="H20" s="4">
        <v>407</v>
      </c>
      <c r="I20" s="4">
        <v>408</v>
      </c>
      <c r="J20" s="4">
        <v>409</v>
      </c>
      <c r="K20" s="4">
        <v>410</v>
      </c>
    </row>
    <row r="21" spans="1:11">
      <c r="B21" s="1"/>
      <c r="C21" s="1"/>
      <c r="D21" s="1"/>
      <c r="E21" s="1"/>
      <c r="F21" s="1"/>
      <c r="G21" s="5"/>
      <c r="H21" s="1"/>
      <c r="I21" s="1"/>
      <c r="J21" s="1" t="s">
        <v>61</v>
      </c>
      <c r="K21" s="1"/>
    </row>
    <row r="24" spans="1:11">
      <c r="F24" s="4">
        <v>319</v>
      </c>
      <c r="G24" s="4">
        <v>320</v>
      </c>
      <c r="H24" s="4">
        <v>321</v>
      </c>
      <c r="I24" s="4">
        <v>322</v>
      </c>
      <c r="J24" s="4">
        <v>323</v>
      </c>
    </row>
    <row r="25" spans="1:11">
      <c r="F25" s="1"/>
      <c r="G25" s="1"/>
      <c r="H25" s="1"/>
      <c r="I25" s="1"/>
      <c r="J25" s="1"/>
    </row>
    <row r="27" spans="1:11">
      <c r="D27" s="6"/>
      <c r="E27" s="4">
        <v>306</v>
      </c>
      <c r="F27" s="4">
        <v>312</v>
      </c>
      <c r="G27" s="6" t="s">
        <v>62</v>
      </c>
      <c r="H27" s="43"/>
      <c r="I27" s="6" t="s">
        <v>63</v>
      </c>
      <c r="J27" s="4">
        <v>318</v>
      </c>
    </row>
    <row r="28" spans="1:11">
      <c r="D28" s="6"/>
      <c r="E28" s="4">
        <v>305</v>
      </c>
      <c r="F28" s="4">
        <v>311</v>
      </c>
      <c r="G28" s="6"/>
      <c r="I28" s="6"/>
      <c r="J28" s="4">
        <v>317</v>
      </c>
    </row>
    <row r="29" spans="1:11">
      <c r="A29" t="s">
        <v>10</v>
      </c>
      <c r="D29" s="6"/>
      <c r="E29" s="4">
        <v>304</v>
      </c>
      <c r="F29" s="4">
        <v>310</v>
      </c>
      <c r="G29" s="6" t="s">
        <v>64</v>
      </c>
      <c r="I29" s="6" t="s">
        <v>70</v>
      </c>
      <c r="J29" s="4">
        <v>316</v>
      </c>
    </row>
    <row r="30" spans="1:11">
      <c r="D30" s="6"/>
      <c r="E30" s="4">
        <v>303</v>
      </c>
      <c r="F30" s="4">
        <v>309</v>
      </c>
      <c r="G30" s="6"/>
      <c r="I30" s="6"/>
      <c r="J30" s="4">
        <v>315</v>
      </c>
    </row>
    <row r="31" spans="1:11">
      <c r="D31" s="6"/>
      <c r="E31" s="4">
        <v>302</v>
      </c>
      <c r="F31" s="4">
        <v>308</v>
      </c>
      <c r="G31" s="6"/>
      <c r="I31" s="6"/>
      <c r="J31" s="4">
        <v>314</v>
      </c>
    </row>
    <row r="32" spans="1:11">
      <c r="D32" s="6"/>
      <c r="E32" s="4">
        <v>301</v>
      </c>
      <c r="F32" s="4">
        <v>307</v>
      </c>
      <c r="G32" s="6" t="s">
        <v>65</v>
      </c>
      <c r="I32" s="6"/>
      <c r="J32" s="4">
        <v>313</v>
      </c>
    </row>
  </sheetData>
  <pageMargins left="0.7" right="0.7" top="0.25" bottom="0.25" header="0.3" footer="0.3"/>
  <pageSetup scale="1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7"/>
  <sheetViews>
    <sheetView topLeftCell="A25" zoomScaleNormal="100" workbookViewId="0">
      <selection activeCell="B8" sqref="B8"/>
    </sheetView>
  </sheetViews>
  <sheetFormatPr defaultRowHeight="15"/>
  <cols>
    <col min="2" max="2" width="10" customWidth="1"/>
    <col min="3" max="3" width="14.28515625" customWidth="1"/>
  </cols>
  <sheetData>
    <row r="1" spans="1:4">
      <c r="C1" t="s">
        <v>16</v>
      </c>
      <c r="D1" t="s">
        <v>40</v>
      </c>
    </row>
    <row r="2" spans="1:4">
      <c r="C2" t="s">
        <v>39</v>
      </c>
      <c r="D2" t="s">
        <v>26</v>
      </c>
    </row>
    <row r="3" spans="1:4">
      <c r="A3" t="s">
        <v>28</v>
      </c>
      <c r="B3" t="s">
        <v>32</v>
      </c>
      <c r="C3" t="s">
        <v>29</v>
      </c>
    </row>
    <row r="4" spans="1:4">
      <c r="A4" t="s">
        <v>28</v>
      </c>
      <c r="B4" t="s">
        <v>32</v>
      </c>
      <c r="C4" t="s">
        <v>29</v>
      </c>
    </row>
    <row r="5" spans="1:4">
      <c r="A5" t="s">
        <v>28</v>
      </c>
      <c r="B5" t="s">
        <v>32</v>
      </c>
      <c r="C5" t="s">
        <v>29</v>
      </c>
    </row>
    <row r="6" spans="1:4">
      <c r="A6" t="s">
        <v>28</v>
      </c>
      <c r="B6" t="s">
        <v>32</v>
      </c>
      <c r="C6" t="s">
        <v>30</v>
      </c>
    </row>
    <row r="7" spans="1:4">
      <c r="A7" t="s">
        <v>28</v>
      </c>
      <c r="B7" t="s">
        <v>32</v>
      </c>
      <c r="C7" t="s">
        <v>30</v>
      </c>
    </row>
    <row r="8" spans="1:4">
      <c r="A8" t="s">
        <v>28</v>
      </c>
      <c r="B8" t="s">
        <v>32</v>
      </c>
      <c r="C8" t="s">
        <v>31</v>
      </c>
    </row>
    <row r="9" spans="1:4">
      <c r="A9" t="s">
        <v>28</v>
      </c>
      <c r="B9" t="s">
        <v>32</v>
      </c>
      <c r="C9" t="s">
        <v>31</v>
      </c>
    </row>
    <row r="10" spans="1:4">
      <c r="A10" t="s">
        <v>28</v>
      </c>
      <c r="B10" t="s">
        <v>57</v>
      </c>
      <c r="C10" t="s">
        <v>33</v>
      </c>
    </row>
    <row r="11" spans="1:4">
      <c r="A11" t="s">
        <v>28</v>
      </c>
      <c r="B11" t="s">
        <v>57</v>
      </c>
      <c r="C11" t="s">
        <v>33</v>
      </c>
    </row>
    <row r="12" spans="1:4">
      <c r="A12" t="s">
        <v>28</v>
      </c>
      <c r="B12" t="s">
        <v>57</v>
      </c>
      <c r="C12" t="s">
        <v>30</v>
      </c>
    </row>
    <row r="13" spans="1:4">
      <c r="A13" t="s">
        <v>28</v>
      </c>
      <c r="B13" t="s">
        <v>57</v>
      </c>
      <c r="C13" t="s">
        <v>31</v>
      </c>
    </row>
    <row r="14" spans="1:4">
      <c r="A14" t="s">
        <v>28</v>
      </c>
      <c r="B14" t="s">
        <v>57</v>
      </c>
      <c r="C14" t="s">
        <v>58</v>
      </c>
    </row>
    <row r="15" spans="1:4">
      <c r="A15" t="s">
        <v>28</v>
      </c>
      <c r="B15" t="s">
        <v>57</v>
      </c>
      <c r="C15" t="s">
        <v>58</v>
      </c>
    </row>
    <row r="16" spans="1:4">
      <c r="A16" t="s">
        <v>28</v>
      </c>
      <c r="B16" t="s">
        <v>57</v>
      </c>
      <c r="C16" t="s">
        <v>58</v>
      </c>
    </row>
    <row r="17" spans="1:3">
      <c r="A17" t="s">
        <v>28</v>
      </c>
      <c r="B17" t="s">
        <v>57</v>
      </c>
      <c r="C17" t="s">
        <v>58</v>
      </c>
    </row>
    <row r="18" spans="1:3">
      <c r="A18" t="s">
        <v>28</v>
      </c>
      <c r="B18" t="s">
        <v>57</v>
      </c>
      <c r="C18" t="s">
        <v>58</v>
      </c>
    </row>
    <row r="19" spans="1:3">
      <c r="A19" t="s">
        <v>34</v>
      </c>
      <c r="B19" t="s">
        <v>59</v>
      </c>
      <c r="C19" t="s">
        <v>35</v>
      </c>
    </row>
    <row r="20" spans="1:3">
      <c r="A20" t="s">
        <v>34</v>
      </c>
      <c r="B20" t="s">
        <v>59</v>
      </c>
      <c r="C20" t="s">
        <v>30</v>
      </c>
    </row>
    <row r="21" spans="1:3">
      <c r="A21" t="s">
        <v>34</v>
      </c>
      <c r="B21" t="s">
        <v>59</v>
      </c>
      <c r="C21" t="s">
        <v>33</v>
      </c>
    </row>
    <row r="22" spans="1:3">
      <c r="A22" t="s">
        <v>34</v>
      </c>
      <c r="B22" t="s">
        <v>59</v>
      </c>
      <c r="C22" t="s">
        <v>33</v>
      </c>
    </row>
    <row r="23" spans="1:3">
      <c r="A23" t="s">
        <v>34</v>
      </c>
      <c r="B23" t="s">
        <v>59</v>
      </c>
      <c r="C23" t="s">
        <v>36</v>
      </c>
    </row>
    <row r="24" spans="1:3">
      <c r="A24" t="s">
        <v>34</v>
      </c>
      <c r="B24" t="s">
        <v>59</v>
      </c>
      <c r="C24" t="s">
        <v>37</v>
      </c>
    </row>
    <row r="25" spans="1:3">
      <c r="A25" t="s">
        <v>34</v>
      </c>
      <c r="B25" t="s">
        <v>59</v>
      </c>
      <c r="C25" t="s">
        <v>38</v>
      </c>
    </row>
    <row r="26" spans="1:3">
      <c r="A26" t="s">
        <v>34</v>
      </c>
      <c r="B26" t="s">
        <v>59</v>
      </c>
      <c r="C26" t="s">
        <v>60</v>
      </c>
    </row>
    <row r="27" spans="1:3">
      <c r="A27" t="s">
        <v>34</v>
      </c>
      <c r="B27" t="s">
        <v>59</v>
      </c>
      <c r="C27" t="s">
        <v>60</v>
      </c>
    </row>
    <row r="28" spans="1:3">
      <c r="A28" t="s">
        <v>34</v>
      </c>
      <c r="B28" t="s">
        <v>59</v>
      </c>
      <c r="C28" t="s">
        <v>60</v>
      </c>
    </row>
    <row r="29" spans="1:3">
      <c r="A29" t="s">
        <v>34</v>
      </c>
      <c r="B29" t="s">
        <v>59</v>
      </c>
      <c r="C29" t="s">
        <v>60</v>
      </c>
    </row>
    <row r="30" spans="1:3">
      <c r="A30" t="s">
        <v>34</v>
      </c>
      <c r="B30" t="s">
        <v>59</v>
      </c>
      <c r="C30" t="s">
        <v>60</v>
      </c>
    </row>
    <row r="31" spans="1:3">
      <c r="A31" t="s">
        <v>34</v>
      </c>
      <c r="B31" t="s">
        <v>59</v>
      </c>
      <c r="C31" t="s">
        <v>60</v>
      </c>
    </row>
    <row r="32" spans="1:3">
      <c r="A32" t="s">
        <v>34</v>
      </c>
      <c r="B32" t="s">
        <v>59</v>
      </c>
      <c r="C32" t="s">
        <v>60</v>
      </c>
    </row>
    <row r="33" spans="1:3">
      <c r="A33" t="s">
        <v>34</v>
      </c>
      <c r="B33" t="s">
        <v>59</v>
      </c>
      <c r="C33" t="s">
        <v>60</v>
      </c>
    </row>
    <row r="34" spans="1:3">
      <c r="A34" t="s">
        <v>34</v>
      </c>
      <c r="B34" t="s">
        <v>59</v>
      </c>
      <c r="C34" t="s">
        <v>60</v>
      </c>
    </row>
    <row r="35" spans="1:3">
      <c r="A35" t="s">
        <v>34</v>
      </c>
      <c r="B35" t="s">
        <v>59</v>
      </c>
      <c r="C35" t="s">
        <v>60</v>
      </c>
    </row>
    <row r="36" spans="1:3">
      <c r="A36" t="s">
        <v>34</v>
      </c>
      <c r="B36" t="s">
        <v>59</v>
      </c>
      <c r="C36" t="s">
        <v>60</v>
      </c>
    </row>
    <row r="37" spans="1:3">
      <c r="A37" t="s">
        <v>34</v>
      </c>
      <c r="B37" t="s">
        <v>59</v>
      </c>
      <c r="C37" t="s">
        <v>60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13" sqref="D13"/>
    </sheetView>
  </sheetViews>
  <sheetFormatPr defaultRowHeight="15"/>
  <cols>
    <col min="1" max="1" width="12.28515625" customWidth="1"/>
    <col min="2" max="2" width="12.140625" customWidth="1"/>
    <col min="3" max="3" width="16.42578125" customWidth="1"/>
    <col min="5" max="5" width="14.28515625" customWidth="1"/>
    <col min="6" max="6" width="15.140625" customWidth="1"/>
    <col min="7" max="7" width="14.7109375" customWidth="1"/>
  </cols>
  <sheetData>
    <row r="1" spans="1:8" ht="26.25">
      <c r="A1" s="7"/>
      <c r="B1" s="7" t="s">
        <v>3</v>
      </c>
      <c r="C1" s="7"/>
      <c r="D1" s="7"/>
      <c r="E1" s="7"/>
      <c r="F1" s="7" t="s">
        <v>4</v>
      </c>
      <c r="G1" s="7"/>
    </row>
    <row r="2" spans="1:8" ht="54.75" customHeight="1">
      <c r="A2" s="8" t="s">
        <v>0</v>
      </c>
      <c r="B2" s="8" t="s">
        <v>1</v>
      </c>
      <c r="C2" s="8" t="s">
        <v>2</v>
      </c>
      <c r="D2" s="8"/>
      <c r="E2" s="8" t="s">
        <v>0</v>
      </c>
      <c r="F2" s="8" t="s">
        <v>1</v>
      </c>
      <c r="G2" s="8" t="s">
        <v>2</v>
      </c>
      <c r="H2" s="9"/>
    </row>
    <row r="3" spans="1:8" ht="26.25">
      <c r="A3" s="7">
        <v>20.54</v>
      </c>
      <c r="B3" s="7">
        <v>40.54</v>
      </c>
      <c r="C3" s="7">
        <f>SQRT((A3*A3)+(B3*B3))</f>
        <v>45.446487212984898</v>
      </c>
      <c r="D3" s="7"/>
      <c r="E3" s="7">
        <v>37.323</v>
      </c>
      <c r="F3" s="7">
        <f t="shared" ref="E3:F7" si="0">B3*3.28084</f>
        <v>133.0052536</v>
      </c>
      <c r="G3" s="7">
        <f>SQRT((E3*E3)+(F3*F3))</f>
        <v>138.14269366926473</v>
      </c>
    </row>
    <row r="4" spans="1:8" ht="26.25">
      <c r="A4" s="7">
        <v>20.54</v>
      </c>
      <c r="B4" s="7">
        <v>60.54</v>
      </c>
      <c r="C4" s="7">
        <f>SQRT((A4*A4)+(B4*B4))</f>
        <v>63.929517439129789</v>
      </c>
      <c r="D4" s="7"/>
      <c r="E4" s="7">
        <f t="shared" si="0"/>
        <v>67.388453599999991</v>
      </c>
      <c r="F4" s="7">
        <f t="shared" si="0"/>
        <v>198.62205359999999</v>
      </c>
      <c r="G4" s="7">
        <f>SQRT((E4*E4)+(F4*F4))</f>
        <v>209.74251799499456</v>
      </c>
    </row>
    <row r="5" spans="1:8" ht="26.25">
      <c r="A5" s="7">
        <v>30.54</v>
      </c>
      <c r="B5" s="7">
        <v>60.54</v>
      </c>
      <c r="C5" s="7">
        <f>SQRT((A5*A5)+(B5*B5))</f>
        <v>67.806955395445968</v>
      </c>
      <c r="D5" s="7"/>
      <c r="E5" s="7">
        <f t="shared" si="0"/>
        <v>100.1968536</v>
      </c>
      <c r="F5" s="7">
        <f t="shared" si="0"/>
        <v>198.62205359999999</v>
      </c>
      <c r="G5" s="7">
        <f>SQRT((E5*E5)+(F5*F5))</f>
        <v>222.46377153959494</v>
      </c>
    </row>
    <row r="6" spans="1:8" ht="26.25">
      <c r="A6" s="7">
        <v>40.54</v>
      </c>
      <c r="B6" s="7">
        <v>80.540000000000006</v>
      </c>
      <c r="C6" s="7">
        <f>SQRT((A6*A6)+(B6*B6))</f>
        <v>90.167528523299353</v>
      </c>
      <c r="D6" s="7"/>
      <c r="E6" s="7">
        <f t="shared" si="0"/>
        <v>133.0052536</v>
      </c>
      <c r="F6" s="7">
        <f t="shared" si="0"/>
        <v>264.23885360000003</v>
      </c>
      <c r="G6" s="7">
        <f>SQRT((E6*E6)+(F6*F6))</f>
        <v>295.82523428038144</v>
      </c>
    </row>
    <row r="7" spans="1:8" ht="26.25">
      <c r="A7" s="7">
        <v>40.54</v>
      </c>
      <c r="B7" s="7">
        <v>80.540000000000006</v>
      </c>
      <c r="C7" s="7">
        <f>SQRT((A7*A7)+(B7*B7))</f>
        <v>90.167528523299353</v>
      </c>
      <c r="D7" s="7"/>
      <c r="E7" s="7">
        <f t="shared" si="0"/>
        <v>133.0052536</v>
      </c>
      <c r="F7" s="7">
        <f t="shared" si="0"/>
        <v>264.23885360000003</v>
      </c>
      <c r="G7" s="7">
        <f>SQRT((E7*E7)+(F7*F7))</f>
        <v>295.82523428038144</v>
      </c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4"/>
  <sheetViews>
    <sheetView zoomScale="85" zoomScaleNormal="85" workbookViewId="0">
      <selection activeCell="B19" sqref="B18:B19"/>
    </sheetView>
  </sheetViews>
  <sheetFormatPr defaultRowHeight="15"/>
  <cols>
    <col min="1" max="1" width="42.85546875" customWidth="1"/>
    <col min="2" max="2" width="20.42578125" customWidth="1"/>
    <col min="3" max="3" width="14.28515625" customWidth="1"/>
    <col min="4" max="4" width="19.28515625" customWidth="1"/>
    <col min="5" max="5" width="14.85546875" customWidth="1"/>
    <col min="6" max="6" width="17.5703125" customWidth="1"/>
  </cols>
  <sheetData>
    <row r="1" spans="1:7" ht="72.599999999999994" customHeight="1">
      <c r="A1" s="33" t="s">
        <v>15</v>
      </c>
      <c r="B1" s="33" t="s">
        <v>21</v>
      </c>
      <c r="C1" s="33" t="s">
        <v>7</v>
      </c>
      <c r="D1" s="33" t="s">
        <v>8</v>
      </c>
      <c r="E1" s="33" t="s">
        <v>9</v>
      </c>
      <c r="F1" s="33" t="s">
        <v>47</v>
      </c>
      <c r="G1" s="9"/>
    </row>
    <row r="2" spans="1:7" ht="33" customHeight="1">
      <c r="A2" s="30" t="s">
        <v>27</v>
      </c>
      <c r="B2" s="31">
        <v>3250</v>
      </c>
      <c r="C2" s="31">
        <v>550</v>
      </c>
      <c r="D2" s="32">
        <v>0.24652777777777779</v>
      </c>
      <c r="E2" s="32">
        <v>0.49305555555555558</v>
      </c>
      <c r="F2" s="31"/>
    </row>
    <row r="3" spans="1:7" ht="33" customHeight="1">
      <c r="A3" s="30" t="s">
        <v>23</v>
      </c>
      <c r="B3" s="31">
        <v>2665</v>
      </c>
      <c r="C3" s="31">
        <v>520</v>
      </c>
      <c r="D3" s="32">
        <v>0.21388888888888891</v>
      </c>
      <c r="E3" s="32">
        <v>0.42777777777777781</v>
      </c>
      <c r="F3" s="31"/>
    </row>
    <row r="4" spans="1:7" ht="33.75">
      <c r="A4" s="30" t="s">
        <v>5</v>
      </c>
      <c r="B4" s="31">
        <v>2330</v>
      </c>
      <c r="C4" s="31">
        <v>450</v>
      </c>
      <c r="D4" s="32">
        <v>0.21597222222222223</v>
      </c>
      <c r="E4" s="32">
        <v>0.43194444444444446</v>
      </c>
      <c r="F4" s="40">
        <v>0.18680555555555556</v>
      </c>
    </row>
    <row r="5" spans="1:7" ht="33.75">
      <c r="A5" s="30" t="s">
        <v>6</v>
      </c>
      <c r="B5" s="31">
        <v>2090</v>
      </c>
      <c r="C5" s="31">
        <v>400</v>
      </c>
      <c r="D5" s="32">
        <v>0.21805555555555556</v>
      </c>
      <c r="E5" s="32">
        <v>0.43611111111111112</v>
      </c>
      <c r="F5" s="40">
        <v>0.19375000000000001</v>
      </c>
    </row>
    <row r="6" spans="1:7" ht="33.75">
      <c r="A6" s="30" t="s">
        <v>24</v>
      </c>
      <c r="B6" s="31">
        <v>1790</v>
      </c>
      <c r="C6" s="31">
        <v>350</v>
      </c>
      <c r="D6" s="32">
        <v>0.21319444444444444</v>
      </c>
      <c r="E6" s="32">
        <v>0.42638888888888887</v>
      </c>
      <c r="F6" s="40">
        <v>0.17777777777777778</v>
      </c>
    </row>
    <row r="7" spans="1:7" ht="33.75">
      <c r="A7" s="30" t="s">
        <v>46</v>
      </c>
      <c r="B7" s="31">
        <v>1380</v>
      </c>
      <c r="C7" s="31">
        <v>300</v>
      </c>
      <c r="D7" s="32">
        <v>0.19166666666666665</v>
      </c>
      <c r="E7" s="32">
        <v>0.3833333333333333</v>
      </c>
      <c r="F7" s="32">
        <v>0.15555555555555556</v>
      </c>
    </row>
    <row r="8" spans="1:7">
      <c r="A8" s="3"/>
    </row>
    <row r="9" spans="1:7">
      <c r="A9" s="3"/>
    </row>
    <row r="10" spans="1:7">
      <c r="A10" s="3"/>
    </row>
    <row r="11" spans="1:7">
      <c r="A11" s="3"/>
    </row>
    <row r="12" spans="1:7">
      <c r="A12" s="3"/>
    </row>
    <row r="41" spans="5:5">
      <c r="E41">
        <v>1245</v>
      </c>
    </row>
    <row r="42" spans="5:5">
      <c r="E42">
        <v>600</v>
      </c>
    </row>
    <row r="43" spans="5:5">
      <c r="E43">
        <v>600</v>
      </c>
    </row>
    <row r="44" spans="5:5">
      <c r="E44">
        <f>SUM(E39:E43)</f>
        <v>2445</v>
      </c>
    </row>
  </sheetData>
  <pageMargins left="0.45" right="0.2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4"/>
  <sheetViews>
    <sheetView zoomScale="85" zoomScaleNormal="85" workbookViewId="0">
      <selection activeCell="L5" sqref="L5"/>
    </sheetView>
  </sheetViews>
  <sheetFormatPr defaultRowHeight="15"/>
  <cols>
    <col min="1" max="1" width="42.85546875" customWidth="1"/>
    <col min="2" max="2" width="20.42578125" customWidth="1"/>
    <col min="3" max="3" width="14.28515625" customWidth="1"/>
    <col min="4" max="4" width="19.28515625" customWidth="1"/>
    <col min="5" max="5" width="14.85546875" customWidth="1"/>
    <col min="6" max="6" width="77.140625" customWidth="1"/>
  </cols>
  <sheetData>
    <row r="1" spans="1:7" ht="72.599999999999994" customHeight="1">
      <c r="A1" s="33" t="s">
        <v>15</v>
      </c>
      <c r="B1" s="33" t="s">
        <v>21</v>
      </c>
      <c r="C1" s="33" t="s">
        <v>7</v>
      </c>
      <c r="D1" s="33" t="s">
        <v>8</v>
      </c>
      <c r="E1" s="33" t="s">
        <v>9</v>
      </c>
      <c r="F1" s="33" t="s">
        <v>22</v>
      </c>
      <c r="G1" s="9"/>
    </row>
    <row r="2" spans="1:7" ht="33" customHeight="1">
      <c r="A2" s="30" t="s">
        <v>27</v>
      </c>
      <c r="B2" s="31">
        <v>493</v>
      </c>
      <c r="C2" s="31">
        <v>350</v>
      </c>
      <c r="D2" s="32">
        <v>5.9027777777777783E-2</v>
      </c>
      <c r="E2" s="32">
        <v>0.11805555555555557</v>
      </c>
      <c r="F2" s="34" t="s">
        <v>41</v>
      </c>
    </row>
    <row r="3" spans="1:7" ht="33" customHeight="1">
      <c r="A3" s="30" t="s">
        <v>23</v>
      </c>
      <c r="B3" s="31">
        <v>465</v>
      </c>
      <c r="C3" s="31">
        <v>350</v>
      </c>
      <c r="D3" s="32">
        <v>5.5555555555555552E-2</v>
      </c>
      <c r="E3" s="32">
        <v>0.1111111111111111</v>
      </c>
      <c r="F3" s="34" t="s">
        <v>43</v>
      </c>
    </row>
    <row r="4" spans="1:7" ht="67.5">
      <c r="A4" s="30" t="s">
        <v>5</v>
      </c>
      <c r="B4" s="31">
        <v>465</v>
      </c>
      <c r="C4" s="31">
        <v>325</v>
      </c>
      <c r="D4" s="32">
        <v>5.7638888888888892E-2</v>
      </c>
      <c r="E4" s="32">
        <v>0.11527777777777778</v>
      </c>
      <c r="F4" s="35" t="s">
        <v>44</v>
      </c>
    </row>
    <row r="5" spans="1:7" ht="67.5">
      <c r="A5" s="30" t="s">
        <v>6</v>
      </c>
      <c r="B5" s="31">
        <v>465</v>
      </c>
      <c r="C5" s="31">
        <v>320</v>
      </c>
      <c r="D5" s="32">
        <v>6.0416666666666667E-2</v>
      </c>
      <c r="E5" s="32">
        <v>0.12083333333333333</v>
      </c>
      <c r="F5" s="35" t="s">
        <v>45</v>
      </c>
    </row>
    <row r="6" spans="1:7" ht="67.5">
      <c r="A6" s="30" t="s">
        <v>24</v>
      </c>
      <c r="B6" s="31">
        <v>465</v>
      </c>
      <c r="C6" s="31">
        <v>300</v>
      </c>
      <c r="D6" s="32">
        <v>6.458333333333334E-2</v>
      </c>
      <c r="E6" s="32">
        <v>0.12916666666666668</v>
      </c>
      <c r="F6" s="35" t="s">
        <v>45</v>
      </c>
    </row>
    <row r="7" spans="1:7" ht="33.75">
      <c r="A7" s="30" t="s">
        <v>25</v>
      </c>
      <c r="B7" s="31">
        <v>405</v>
      </c>
      <c r="C7" s="31">
        <v>275</v>
      </c>
      <c r="D7" s="32">
        <v>6.1111111111111116E-2</v>
      </c>
      <c r="E7" s="32">
        <v>0.12222222222222223</v>
      </c>
      <c r="F7" s="34" t="s">
        <v>42</v>
      </c>
    </row>
    <row r="8" spans="1:7">
      <c r="A8" s="3"/>
    </row>
    <row r="9" spans="1:7">
      <c r="A9" s="3"/>
    </row>
    <row r="10" spans="1:7">
      <c r="A10" s="3"/>
    </row>
    <row r="11" spans="1:7">
      <c r="A11" s="3"/>
    </row>
    <row r="12" spans="1:7">
      <c r="A12" s="3"/>
    </row>
    <row r="41" spans="5:5">
      <c r="E41">
        <v>1245</v>
      </c>
    </row>
    <row r="42" spans="5:5">
      <c r="E42">
        <v>600</v>
      </c>
    </row>
    <row r="43" spans="5:5">
      <c r="E43">
        <v>600</v>
      </c>
    </row>
    <row r="44" spans="5:5">
      <c r="E44">
        <f>SUM(E39:E43)</f>
        <v>2445</v>
      </c>
    </row>
  </sheetData>
  <pageMargins left="0.45" right="0.45" top="0.75" bottom="0.75" header="0.3" footer="0.3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4"/>
  <sheetViews>
    <sheetView workbookViewId="0">
      <selection activeCell="H48" sqref="H48"/>
    </sheetView>
  </sheetViews>
  <sheetFormatPr defaultRowHeight="15"/>
  <sheetData>
    <row r="1" spans="1:11">
      <c r="D1" s="11"/>
      <c r="E1" s="13"/>
      <c r="G1" s="11"/>
      <c r="H1" s="12"/>
      <c r="I1" s="12"/>
      <c r="J1" s="13"/>
    </row>
    <row r="2" spans="1:11">
      <c r="D2" s="25" t="s">
        <v>10</v>
      </c>
      <c r="E2" s="29"/>
      <c r="G2" s="14"/>
      <c r="H2" s="3" t="s">
        <v>17</v>
      </c>
      <c r="I2" s="3"/>
      <c r="J2" s="15"/>
    </row>
    <row r="3" spans="1:11">
      <c r="D3" s="16"/>
      <c r="E3" s="18"/>
      <c r="G3" s="16"/>
      <c r="H3" s="17"/>
      <c r="I3" s="17"/>
      <c r="J3" s="18"/>
    </row>
    <row r="4" spans="1:11">
      <c r="G4" s="23">
        <v>21</v>
      </c>
      <c r="H4" s="24">
        <v>22</v>
      </c>
      <c r="I4" s="24">
        <v>23</v>
      </c>
      <c r="J4" s="3">
        <v>24</v>
      </c>
    </row>
    <row r="5" spans="1:11" ht="49.5" customHeight="1">
      <c r="G5" s="20"/>
      <c r="H5" s="21"/>
      <c r="I5" s="21"/>
      <c r="J5" s="22"/>
      <c r="K5" s="22"/>
    </row>
    <row r="6" spans="1:11">
      <c r="D6" s="19"/>
      <c r="E6" s="2"/>
      <c r="F6" s="2"/>
    </row>
    <row r="7" spans="1:11">
      <c r="D7" s="19"/>
      <c r="E7" s="2"/>
      <c r="F7" s="2"/>
    </row>
    <row r="8" spans="1:11">
      <c r="D8" s="19"/>
      <c r="E8" s="2"/>
      <c r="F8" s="2"/>
    </row>
    <row r="10" spans="1:11">
      <c r="A10" s="11"/>
      <c r="B10" s="13"/>
    </row>
    <row r="11" spans="1:11">
      <c r="A11" s="14"/>
      <c r="B11" s="15"/>
    </row>
    <row r="12" spans="1:11">
      <c r="A12" s="14"/>
      <c r="B12" s="15"/>
    </row>
    <row r="13" spans="1:11">
      <c r="A13" s="14"/>
      <c r="B13" s="15"/>
    </row>
    <row r="14" spans="1:11">
      <c r="A14" s="25" t="s">
        <v>18</v>
      </c>
      <c r="B14" s="26" t="s">
        <v>19</v>
      </c>
    </row>
    <row r="15" spans="1:11">
      <c r="A15" s="14"/>
      <c r="B15" s="15"/>
    </row>
    <row r="16" spans="1:11">
      <c r="A16" s="14"/>
      <c r="B16" s="15"/>
    </row>
    <row r="17" spans="1:7">
      <c r="A17" s="14"/>
      <c r="B17" s="15"/>
    </row>
    <row r="18" spans="1:7">
      <c r="A18" s="16"/>
      <c r="B18" s="18"/>
    </row>
    <row r="21" spans="1:7">
      <c r="F21" s="27">
        <v>20</v>
      </c>
      <c r="G21" s="28">
        <v>10</v>
      </c>
    </row>
    <row r="22" spans="1:7">
      <c r="F22" s="27">
        <v>19</v>
      </c>
      <c r="G22" s="28">
        <v>9</v>
      </c>
    </row>
    <row r="23" spans="1:7">
      <c r="F23" s="27">
        <v>18</v>
      </c>
      <c r="G23" s="28">
        <v>8</v>
      </c>
    </row>
    <row r="24" spans="1:7">
      <c r="F24" s="27">
        <v>17</v>
      </c>
      <c r="G24" s="28">
        <v>7</v>
      </c>
    </row>
    <row r="25" spans="1:7">
      <c r="F25" s="27">
        <v>16</v>
      </c>
      <c r="G25" s="28">
        <v>6</v>
      </c>
    </row>
    <row r="26" spans="1:7">
      <c r="F26" s="27">
        <v>15</v>
      </c>
      <c r="G26" s="28">
        <v>5</v>
      </c>
    </row>
    <row r="27" spans="1:7">
      <c r="F27" s="27">
        <v>14</v>
      </c>
      <c r="G27" s="28">
        <v>4</v>
      </c>
    </row>
    <row r="28" spans="1:7">
      <c r="F28" s="27">
        <v>13</v>
      </c>
      <c r="G28" s="28">
        <v>3</v>
      </c>
    </row>
    <row r="29" spans="1:7">
      <c r="F29" s="27">
        <v>12</v>
      </c>
      <c r="G29" s="28">
        <v>2</v>
      </c>
    </row>
    <row r="30" spans="1:7">
      <c r="F30" s="27">
        <v>11</v>
      </c>
      <c r="G30" s="28">
        <v>1</v>
      </c>
    </row>
    <row r="32" spans="1:7">
      <c r="B32" s="11"/>
      <c r="C32" s="13"/>
    </row>
    <row r="33" spans="2:4">
      <c r="B33" s="14"/>
      <c r="C33" s="15"/>
    </row>
    <row r="34" spans="2:4">
      <c r="B34" s="14"/>
      <c r="C34" s="15"/>
    </row>
    <row r="35" spans="2:4">
      <c r="B35" s="14"/>
      <c r="C35" s="15"/>
    </row>
    <row r="36" spans="2:4">
      <c r="B36" s="25" t="s">
        <v>20</v>
      </c>
      <c r="C36" s="29">
        <v>1</v>
      </c>
    </row>
    <row r="37" spans="2:4">
      <c r="B37" s="14"/>
      <c r="C37" s="15"/>
    </row>
    <row r="38" spans="2:4">
      <c r="B38" s="14"/>
      <c r="C38" s="15"/>
    </row>
    <row r="39" spans="2:4">
      <c r="B39" s="14"/>
      <c r="C39" s="15"/>
    </row>
    <row r="40" spans="2:4">
      <c r="B40" s="16"/>
      <c r="C40" s="18"/>
    </row>
    <row r="42" spans="2:4">
      <c r="C42" s="11"/>
      <c r="D42" s="13"/>
    </row>
    <row r="43" spans="2:4">
      <c r="C43" s="25" t="s">
        <v>16</v>
      </c>
      <c r="D43" s="29"/>
    </row>
    <row r="44" spans="2:4">
      <c r="C44" s="16"/>
      <c r="D44" s="18"/>
    </row>
  </sheetData>
  <pageMargins left="0.45" right="0.45" top="0.75" bottom="0.5" header="0.3" footer="0.3"/>
  <pageSetup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B35"/>
  <sheetViews>
    <sheetView topLeftCell="A7" workbookViewId="0">
      <selection activeCell="C1" sqref="C1:J7"/>
    </sheetView>
  </sheetViews>
  <sheetFormatPr defaultRowHeight="15"/>
  <cols>
    <col min="1" max="1" width="25.42578125" customWidth="1"/>
    <col min="2" max="2" width="16.28515625" customWidth="1"/>
  </cols>
  <sheetData>
    <row r="2" spans="1:2">
      <c r="A2" s="2" t="s">
        <v>55</v>
      </c>
      <c r="B2" s="2" t="s">
        <v>56</v>
      </c>
    </row>
    <row r="3" spans="1:2" ht="21">
      <c r="A3" s="36"/>
      <c r="B3" s="37"/>
    </row>
    <row r="4" spans="1:2" ht="21">
      <c r="A4" s="36"/>
      <c r="B4" s="37" t="s">
        <v>48</v>
      </c>
    </row>
    <row r="5" spans="1:2" ht="21">
      <c r="A5" s="36"/>
      <c r="B5" s="37"/>
    </row>
    <row r="6" spans="1:2" ht="21">
      <c r="A6" s="36"/>
      <c r="B6" s="37" t="s">
        <v>49</v>
      </c>
    </row>
    <row r="7" spans="1:2" ht="21">
      <c r="A7" s="36"/>
      <c r="B7" s="37"/>
    </row>
    <row r="8" spans="1:2" ht="21">
      <c r="A8" s="36"/>
      <c r="B8" s="37" t="s">
        <v>50</v>
      </c>
    </row>
    <row r="9" spans="1:2" ht="21">
      <c r="A9" s="36"/>
      <c r="B9" s="37"/>
    </row>
    <row r="10" spans="1:2" ht="21">
      <c r="A10" s="36"/>
      <c r="B10" s="37" t="s">
        <v>51</v>
      </c>
    </row>
    <row r="11" spans="1:2" ht="21">
      <c r="A11" s="36"/>
      <c r="B11" s="37"/>
    </row>
    <row r="12" spans="1:2" ht="21">
      <c r="A12" s="36"/>
      <c r="B12" s="37" t="s">
        <v>52</v>
      </c>
    </row>
    <row r="13" spans="1:2" ht="21">
      <c r="A13" s="36"/>
      <c r="B13" s="37"/>
    </row>
    <row r="14" spans="1:2" ht="21">
      <c r="A14" s="36"/>
      <c r="B14" s="37" t="s">
        <v>53</v>
      </c>
    </row>
    <row r="15" spans="1:2" ht="21">
      <c r="A15" s="36"/>
      <c r="B15" s="37"/>
    </row>
    <row r="16" spans="1:2" ht="21">
      <c r="A16" s="36"/>
      <c r="B16" s="37" t="s">
        <v>54</v>
      </c>
    </row>
    <row r="17" spans="1:2" ht="21">
      <c r="A17" s="36"/>
      <c r="B17" s="37"/>
    </row>
    <row r="18" spans="1:2" ht="21">
      <c r="A18" s="36"/>
      <c r="B18" s="37"/>
    </row>
    <row r="19" spans="1:2" ht="21">
      <c r="A19" s="36"/>
      <c r="B19" s="37"/>
    </row>
    <row r="20" spans="1:2" ht="15.75">
      <c r="A20" s="39"/>
      <c r="B20" s="41"/>
    </row>
    <row r="21" spans="1:2" ht="21">
      <c r="A21" s="36"/>
      <c r="B21" s="37"/>
    </row>
    <row r="22" spans="1:2" ht="21">
      <c r="A22" s="36"/>
      <c r="B22" s="37"/>
    </row>
    <row r="23" spans="1:2" ht="21">
      <c r="A23" s="36"/>
      <c r="B23" s="37"/>
    </row>
    <row r="24" spans="1:2" ht="21">
      <c r="A24" s="36"/>
      <c r="B24" s="37"/>
    </row>
    <row r="25" spans="1:2" ht="21">
      <c r="A25" s="36"/>
      <c r="B25" s="37"/>
    </row>
    <row r="26" spans="1:2" ht="21">
      <c r="A26" s="36"/>
      <c r="B26" s="37"/>
    </row>
    <row r="27" spans="1:2" ht="21">
      <c r="A27" s="36"/>
      <c r="B27" s="37"/>
    </row>
    <row r="28" spans="1:2" ht="21">
      <c r="A28" s="36"/>
      <c r="B28" s="37"/>
    </row>
    <row r="29" spans="1:2" ht="21">
      <c r="A29" s="36"/>
      <c r="B29" s="37"/>
    </row>
    <row r="30" spans="1:2" ht="21">
      <c r="A30" s="36"/>
      <c r="B30" s="37"/>
    </row>
    <row r="31" spans="1:2" ht="21">
      <c r="A31" s="36"/>
      <c r="B31" s="37"/>
    </row>
    <row r="32" spans="1:2" ht="21">
      <c r="A32" s="36"/>
      <c r="B32" s="37"/>
    </row>
    <row r="33" spans="1:2" ht="21">
      <c r="A33" s="38"/>
      <c r="B33" s="42"/>
    </row>
    <row r="34" spans="1:2" ht="21">
      <c r="A34" s="38"/>
      <c r="B34" s="42"/>
    </row>
    <row r="35" spans="1:2" ht="21">
      <c r="A35" s="36"/>
      <c r="B35" s="37"/>
    </row>
  </sheetData>
  <pageMargins left="0.2" right="0.2" top="0.25" bottom="0.2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Barn Chart</vt:lpstr>
      <vt:lpstr>Volunteers</vt:lpstr>
      <vt:lpstr>Arena Diagonals</vt:lpstr>
      <vt:lpstr>Marathon Time Allowed</vt:lpstr>
      <vt:lpstr>Cones Time Allowed</vt:lpstr>
      <vt:lpstr>Camping Chart</vt:lpstr>
      <vt:lpstr>Marathon Volunteers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Henderson</dc:creator>
  <cp:lastModifiedBy>Price Story</cp:lastModifiedBy>
  <cp:lastPrinted>2025-08-09T18:52:14Z</cp:lastPrinted>
  <dcterms:created xsi:type="dcterms:W3CDTF">2016-05-10T22:49:26Z</dcterms:created>
  <dcterms:modified xsi:type="dcterms:W3CDTF">2026-09-06T18:49:10Z</dcterms:modified>
</cp:coreProperties>
</file>